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UXR\Desktop\БЮДЖЕТ\Бюджет 2024\Годовой отчет 2024\проект решения к год отчету за 2024 год\на сайт\"/>
    </mc:Choice>
  </mc:AlternateContent>
  <bookViews>
    <workbookView xWindow="150" yWindow="525" windowWidth="18855" windowHeight="1119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AH15" i="2" l="1"/>
  <c r="AH8" i="2" l="1"/>
  <c r="I17" i="2"/>
  <c r="AH14" i="2" l="1"/>
  <c r="AH13" i="2"/>
  <c r="AH12" i="2"/>
  <c r="AH11" i="2"/>
  <c r="AH10" i="2"/>
  <c r="AH9" i="2"/>
  <c r="S17" i="2" l="1"/>
  <c r="T17" i="2"/>
  <c r="U17" i="2"/>
  <c r="V17" i="2"/>
  <c r="W17" i="2"/>
  <c r="X17" i="2"/>
  <c r="Y17" i="2"/>
  <c r="Z17" i="2"/>
  <c r="AA17" i="2"/>
  <c r="R17" i="2"/>
</calcChain>
</file>

<file path=xl/sharedStrings.xml><?xml version="1.0" encoding="utf-8"?>
<sst xmlns="http://schemas.openxmlformats.org/spreadsheetml/2006/main" count="63" uniqueCount="34">
  <si>
    <t/>
  </si>
  <si>
    <t>0100000000</t>
  </si>
  <si>
    <t>0200000000</t>
  </si>
  <si>
    <t>0300000000</t>
  </si>
  <si>
    <t>0400000000</t>
  </si>
  <si>
    <t>0500000000</t>
  </si>
  <si>
    <t>0600000000</t>
  </si>
  <si>
    <t>0700000000</t>
  </si>
  <si>
    <t>9000000000</t>
  </si>
  <si>
    <t>ВСЕГО РАСХОДОВ:</t>
  </si>
  <si>
    <t xml:space="preserve">код целевой статьи </t>
  </si>
  <si>
    <t>% исполнения к плановым значениям</t>
  </si>
  <si>
    <t>пояснения отклонений</t>
  </si>
  <si>
    <t>МП "Развитие образования,молодежной политики и физической культуры и спорта в муниципальном образовании"</t>
  </si>
  <si>
    <t>МП "Развитие культуры в муниципальном образовании"</t>
  </si>
  <si>
    <t>МП "Содействие экономическому развитию и инвестиционной привлекательности муниципального образования"</t>
  </si>
  <si>
    <t>МП "Обеспечение безопасности граждан на территории муниципального района</t>
  </si>
  <si>
    <t>МП "Комплексное развитие систем коммунальной инфраструктуры и благоустройства  муниципального образования"</t>
  </si>
  <si>
    <t>МП "Развитие транспортного обслуживания населения на территории муниципального образования"</t>
  </si>
  <si>
    <t>МП "Управление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долгом"</t>
  </si>
  <si>
    <t>Непрограммные расходы</t>
  </si>
  <si>
    <t xml:space="preserve">Наименование </t>
  </si>
  <si>
    <t>Расходы МО "Бежаницкий район"  на реализацию муниципальных программ</t>
  </si>
  <si>
    <t xml:space="preserve">Муниципальная программа «Формирование современной городской среды на территории муниципального образования " </t>
  </si>
  <si>
    <t>тыс.руб.</t>
  </si>
  <si>
    <t>08000000000</t>
  </si>
  <si>
    <t>за 2024 год</t>
  </si>
  <si>
    <t xml:space="preserve">Уточненная роспись на 31.12.2024 год </t>
  </si>
  <si>
    <t>фактические расходы на 31.12.2024 года</t>
  </si>
  <si>
    <t>Утверждено решением собрания депутатов № 86 от 22.12.2023 года</t>
  </si>
  <si>
    <t>остались неисполненными лимиты бюджетных обязательств по резервному фонду, они вошли в переходящий остаток на 2025 год.</t>
  </si>
  <si>
    <t>в связи с восстановлением в декабре 2024 года областью (дотация на сбалансированность) расходов, понесенных местным бюджетом при преобразовании района в муниципальный округ.</t>
  </si>
  <si>
    <t>Не исполнен муниципальный контракт о внесении измененийв схему СТП Бежаницкого района в вязи с несогласованием проекта Минэком. Проект находится на доработке у подрядчика, лимиты перенесены на следующий финаннсовый год.</t>
  </si>
  <si>
    <t>Муниципальный контракт по содержанию автомобильных дорог в осенне-зимний период 2024 года был запущен в сентябре 2024 г.
В декабре отсутствовали соответствующие погодные условия (отсутствовал снег на дорогах), поэтому не было необходимости выполнения определенных работ (уборка дорог от снега).
И соответственно муниципальный контракт с подрядчиком был расторгнут. Лимиты по содержанию автомобильных дорог за 2024 г. были использованы не в полном объеме.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</si>
</sst>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5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14" applyNumberFormat="1" applyProtection="1">
      <alignment horizontal="left" wrapText="1"/>
    </xf>
    <xf numFmtId="1" fontId="7" fillId="5" borderId="2" xfId="8" applyNumberFormat="1" applyFont="1" applyFill="1" applyProtection="1">
      <alignment horizontal="center" vertical="top" shrinkToFit="1"/>
    </xf>
    <xf numFmtId="0" fontId="7" fillId="5" borderId="1" xfId="2" applyNumberFormat="1" applyFont="1" applyFill="1" applyProtection="1"/>
    <xf numFmtId="0" fontId="7" fillId="0" borderId="1" xfId="14" applyNumberFormat="1" applyFont="1" applyProtection="1">
      <alignment horizontal="left" wrapText="1"/>
    </xf>
    <xf numFmtId="0" fontId="7" fillId="5" borderId="2" xfId="7" applyNumberFormat="1" applyFont="1" applyFill="1" applyProtection="1">
      <alignment vertical="top" wrapText="1"/>
    </xf>
    <xf numFmtId="4" fontId="7" fillId="5" borderId="2" xfId="9" applyNumberFormat="1" applyFont="1" applyFill="1" applyProtection="1">
      <alignment horizontal="right" vertical="top" shrinkToFit="1"/>
    </xf>
    <xf numFmtId="4" fontId="7" fillId="5" borderId="2" xfId="12" applyNumberFormat="1" applyFont="1" applyFill="1" applyProtection="1">
      <alignment horizontal="right" vertical="top" shrinkToFit="1"/>
    </xf>
    <xf numFmtId="0" fontId="8" fillId="0" borderId="2" xfId="6" applyNumberFormat="1" applyFont="1" applyProtection="1">
      <alignment horizontal="center" vertical="center" wrapText="1"/>
    </xf>
    <xf numFmtId="164" fontId="7" fillId="5" borderId="2" xfId="9" applyNumberFormat="1" applyFont="1" applyFill="1" applyProtection="1">
      <alignment horizontal="right" vertical="top" shrinkToFit="1"/>
    </xf>
    <xf numFmtId="164" fontId="7" fillId="5" borderId="2" xfId="10" applyNumberFormat="1" applyFont="1" applyFill="1" applyProtection="1">
      <alignment horizontal="right" vertical="top" shrinkToFit="1"/>
    </xf>
    <xf numFmtId="164" fontId="7" fillId="5" borderId="2" xfId="12" applyNumberFormat="1" applyFont="1" applyFill="1" applyProtection="1">
      <alignment horizontal="right" vertical="top" shrinkToFit="1"/>
    </xf>
    <xf numFmtId="164" fontId="7" fillId="5" borderId="2" xfId="13" applyNumberFormat="1" applyFont="1" applyFill="1" applyProtection="1">
      <alignment horizontal="right" vertical="top" shrinkToFit="1"/>
    </xf>
    <xf numFmtId="49" fontId="7" fillId="5" borderId="2" xfId="8" applyNumberFormat="1" applyFont="1" applyFill="1" applyProtection="1">
      <alignment horizontal="center" vertical="top" shrinkToFit="1"/>
    </xf>
    <xf numFmtId="164" fontId="7" fillId="0" borderId="1" xfId="14" applyNumberFormat="1" applyFont="1" applyProtection="1">
      <alignment horizontal="left" wrapText="1"/>
    </xf>
    <xf numFmtId="164" fontId="7" fillId="5" borderId="6" xfId="9" applyNumberFormat="1" applyFont="1" applyFill="1" applyBorder="1" applyAlignment="1" applyProtection="1">
      <alignment horizontal="right" vertical="top" indent="1" shrinkToFit="1"/>
    </xf>
    <xf numFmtId="4" fontId="7" fillId="5" borderId="6" xfId="9" applyNumberFormat="1" applyFont="1" applyFill="1" applyBorder="1" applyProtection="1">
      <alignment horizontal="right" vertical="top" shrinkToFit="1"/>
    </xf>
    <xf numFmtId="164" fontId="7" fillId="5" borderId="6" xfId="9" applyNumberFormat="1" applyFont="1" applyFill="1" applyBorder="1" applyProtection="1">
      <alignment horizontal="right" vertical="top" shrinkToFit="1"/>
    </xf>
    <xf numFmtId="4" fontId="3" fillId="2" borderId="7" xfId="9" applyNumberFormat="1" applyBorder="1" applyProtection="1">
      <alignment horizontal="right" vertical="top" shrinkToFit="1"/>
    </xf>
    <xf numFmtId="4" fontId="3" fillId="3" borderId="7" xfId="12" applyNumberFormat="1" applyBorder="1" applyProtection="1">
      <alignment horizontal="right" vertical="top" shrinkToFit="1"/>
    </xf>
    <xf numFmtId="10" fontId="7" fillId="5" borderId="5" xfId="10" applyNumberFormat="1" applyFont="1" applyFill="1" applyBorder="1" applyProtection="1">
      <alignment horizontal="right" vertical="top" shrinkToFit="1"/>
    </xf>
    <xf numFmtId="0" fontId="9" fillId="5" borderId="5" xfId="10" applyNumberFormat="1" applyFont="1" applyFill="1" applyBorder="1" applyAlignment="1" applyProtection="1">
      <alignment horizontal="left" vertical="top" wrapText="1" shrinkToFit="1"/>
    </xf>
    <xf numFmtId="10" fontId="9" fillId="5" borderId="5" xfId="10" applyNumberFormat="1" applyFont="1" applyFill="1" applyBorder="1" applyAlignment="1" applyProtection="1">
      <alignment horizontal="left" vertical="top" wrapText="1" shrinkToFit="1"/>
    </xf>
    <xf numFmtId="0" fontId="10" fillId="0" borderId="5" xfId="0" applyFont="1" applyBorder="1" applyAlignment="1">
      <alignment horizontal="justify" vertical="center"/>
    </xf>
    <xf numFmtId="10" fontId="7" fillId="5" borderId="5" xfId="13" applyNumberFormat="1" applyFont="1" applyFill="1" applyBorder="1" applyProtection="1">
      <alignment horizontal="right" vertical="top" shrinkToFit="1"/>
    </xf>
    <xf numFmtId="0" fontId="10" fillId="0" borderId="5" xfId="0" applyFont="1" applyBorder="1" applyAlignment="1" applyProtection="1">
      <alignment vertical="top" wrapText="1"/>
      <protection locked="0"/>
    </xf>
    <xf numFmtId="0" fontId="8" fillId="0" borderId="6" xfId="6" applyNumberFormat="1" applyFont="1" applyBorder="1" applyProtection="1">
      <alignment horizontal="center" vertical="center" wrapText="1"/>
    </xf>
    <xf numFmtId="0" fontId="8" fillId="0" borderId="6" xfId="6" applyFont="1" applyBorder="1">
      <alignment horizontal="center" vertical="center" wrapText="1"/>
    </xf>
    <xf numFmtId="0" fontId="8" fillId="0" borderId="5" xfId="6" applyNumberFormat="1" applyFont="1" applyBorder="1" applyProtection="1">
      <alignment horizontal="center" vertical="center" wrapText="1"/>
    </xf>
    <xf numFmtId="0" fontId="8" fillId="0" borderId="5" xfId="6" applyFont="1" applyBorder="1">
      <alignment horizontal="center" vertical="center" wrapText="1"/>
    </xf>
    <xf numFmtId="0" fontId="1" fillId="0" borderId="7" xfId="6" applyNumberFormat="1" applyBorder="1" applyProtection="1">
      <alignment horizontal="center" vertical="center" wrapText="1"/>
    </xf>
    <xf numFmtId="0" fontId="1" fillId="0" borderId="7" xfId="6" applyBorder="1">
      <alignment horizontal="center" vertical="center" wrapText="1"/>
    </xf>
    <xf numFmtId="0" fontId="7" fillId="5" borderId="2" xfId="11" applyNumberFormat="1" applyFont="1" applyFill="1" applyProtection="1">
      <alignment horizontal="left"/>
    </xf>
    <xf numFmtId="0" fontId="7" fillId="5" borderId="2" xfId="11" applyFont="1" applyFill="1">
      <alignment horizontal="left"/>
    </xf>
    <xf numFmtId="164" fontId="7" fillId="0" borderId="1" xfId="14" applyNumberFormat="1" applyFont="1" applyProtection="1">
      <alignment horizontal="left" wrapText="1"/>
    </xf>
    <xf numFmtId="0" fontId="7" fillId="0" borderId="1" xfId="14" applyFont="1">
      <alignment horizontal="left" wrapText="1"/>
    </xf>
    <xf numFmtId="0" fontId="8" fillId="0" borderId="2" xfId="6" applyNumberFormat="1" applyFont="1" applyProtection="1">
      <alignment horizontal="center" vertical="center" wrapText="1"/>
    </xf>
    <xf numFmtId="0" fontId="8" fillId="0" borderId="2" xfId="6" applyFont="1">
      <alignment horizontal="center" vertical="center" wrapText="1"/>
    </xf>
    <xf numFmtId="0" fontId="8" fillId="0" borderId="3" xfId="6" applyNumberFormat="1" applyFont="1" applyBorder="1" applyAlignment="1" applyProtection="1">
      <alignment horizontal="center" vertical="center" wrapText="1"/>
    </xf>
    <xf numFmtId="0" fontId="8" fillId="0" borderId="4" xfId="6" applyNumberFormat="1" applyFont="1" applyBorder="1" applyAlignment="1" applyProtection="1">
      <alignment horizontal="center" vertical="center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7" fillId="0" borderId="1" xfId="3" applyNumberFormat="1" applyFont="1" applyAlignment="1" applyProtection="1">
      <alignment horizontal="center" wrapText="1"/>
    </xf>
    <xf numFmtId="0" fontId="7" fillId="0" borderId="1" xfId="1" applyNumberFormat="1" applyFont="1" applyAlignment="1" applyProtection="1">
      <alignment horizont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9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AM12" sqref="AM12"/>
    </sheetView>
  </sheetViews>
  <sheetFormatPr defaultRowHeight="15" x14ac:dyDescent="0.25"/>
  <cols>
    <col min="1" max="1" width="40" style="1" customWidth="1"/>
    <col min="2" max="2" width="12.42578125" style="1" customWidth="1"/>
    <col min="3" max="8" width="9.140625" style="1" hidden="1"/>
    <col min="9" max="9" width="16.7109375" style="1" customWidth="1"/>
    <col min="10" max="17" width="9.140625" style="1" hidden="1"/>
    <col min="18" max="18" width="16.28515625" style="1" customWidth="1"/>
    <col min="19" max="26" width="9.140625" style="1" hidden="1"/>
    <col min="27" max="27" width="16.5703125" style="1" customWidth="1"/>
    <col min="28" max="32" width="9.140625" style="1" hidden="1"/>
    <col min="33" max="33" width="9.140625" style="1" hidden="1" customWidth="1"/>
    <col min="34" max="34" width="15.140625" style="1" customWidth="1"/>
    <col min="35" max="35" width="29" style="1" customWidth="1"/>
    <col min="36" max="36" width="9.140625" style="1" hidden="1"/>
    <col min="37" max="37" width="0.28515625" style="1" customWidth="1"/>
    <col min="38" max="16384" width="9.140625" style="1"/>
  </cols>
  <sheetData>
    <row r="1" spans="1:37" x14ac:dyDescent="0.25">
      <c r="A1" s="44"/>
      <c r="B1" s="45"/>
      <c r="C1" s="45"/>
      <c r="D1" s="45"/>
      <c r="E1" s="45"/>
      <c r="F1" s="45"/>
      <c r="G1" s="45"/>
      <c r="H1" s="45"/>
      <c r="I1" s="45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30.75" customHeight="1" x14ac:dyDescent="0.3">
      <c r="A2" s="51" t="s">
        <v>22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3"/>
      <c r="AK2" s="3"/>
    </row>
    <row r="3" spans="1:37" ht="15.95" customHeight="1" x14ac:dyDescent="0.3">
      <c r="A3" s="50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4"/>
      <c r="AK3" s="3"/>
    </row>
    <row r="4" spans="1:37" ht="15.75" customHeight="1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"/>
      <c r="AJ4" s="4"/>
      <c r="AK4" s="3"/>
    </row>
    <row r="5" spans="1:37" ht="12.75" customHeight="1" x14ac:dyDescent="0.25">
      <c r="A5" s="48" t="s">
        <v>24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3"/>
    </row>
    <row r="6" spans="1:37" ht="96" customHeight="1" x14ac:dyDescent="0.25">
      <c r="A6" s="40" t="s">
        <v>21</v>
      </c>
      <c r="B6" s="40" t="s">
        <v>10</v>
      </c>
      <c r="C6" s="40" t="s">
        <v>0</v>
      </c>
      <c r="D6" s="40" t="s">
        <v>0</v>
      </c>
      <c r="E6" s="40" t="s">
        <v>0</v>
      </c>
      <c r="F6" s="40" t="s">
        <v>0</v>
      </c>
      <c r="G6" s="40" t="s">
        <v>0</v>
      </c>
      <c r="H6" s="40" t="s">
        <v>0</v>
      </c>
      <c r="I6" s="40" t="s">
        <v>29</v>
      </c>
      <c r="J6" s="40" t="s">
        <v>0</v>
      </c>
      <c r="K6" s="40" t="s">
        <v>0</v>
      </c>
      <c r="L6" s="40" t="s">
        <v>0</v>
      </c>
      <c r="M6" s="40" t="s">
        <v>0</v>
      </c>
      <c r="N6" s="40" t="s">
        <v>0</v>
      </c>
      <c r="O6" s="40" t="s">
        <v>0</v>
      </c>
      <c r="P6" s="40" t="s">
        <v>0</v>
      </c>
      <c r="Q6" s="40" t="s">
        <v>0</v>
      </c>
      <c r="R6" s="42" t="s">
        <v>27</v>
      </c>
      <c r="S6" s="40" t="s">
        <v>0</v>
      </c>
      <c r="T6" s="12" t="s">
        <v>0</v>
      </c>
      <c r="U6" s="40" t="s">
        <v>0</v>
      </c>
      <c r="V6" s="40" t="s">
        <v>0</v>
      </c>
      <c r="W6" s="40" t="s">
        <v>0</v>
      </c>
      <c r="X6" s="40" t="s">
        <v>0</v>
      </c>
      <c r="Y6" s="40" t="s">
        <v>0</v>
      </c>
      <c r="Z6" s="12" t="s">
        <v>0</v>
      </c>
      <c r="AA6" s="40" t="s">
        <v>28</v>
      </c>
      <c r="AB6" s="40" t="s">
        <v>0</v>
      </c>
      <c r="AC6" s="40" t="s">
        <v>0</v>
      </c>
      <c r="AD6" s="12" t="s">
        <v>0</v>
      </c>
      <c r="AE6" s="40" t="s">
        <v>0</v>
      </c>
      <c r="AF6" s="40" t="s">
        <v>0</v>
      </c>
      <c r="AG6" s="40" t="s">
        <v>0</v>
      </c>
      <c r="AH6" s="30" t="s">
        <v>11</v>
      </c>
      <c r="AI6" s="32" t="s">
        <v>12</v>
      </c>
      <c r="AJ6" s="34" t="s">
        <v>0</v>
      </c>
      <c r="AK6" s="3"/>
    </row>
    <row r="7" spans="1:37" ht="46.5" customHeight="1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3"/>
      <c r="S7" s="41"/>
      <c r="T7" s="12"/>
      <c r="U7" s="41"/>
      <c r="V7" s="41"/>
      <c r="W7" s="41"/>
      <c r="X7" s="41"/>
      <c r="Y7" s="41"/>
      <c r="Z7" s="12"/>
      <c r="AA7" s="41"/>
      <c r="AB7" s="41"/>
      <c r="AC7" s="41"/>
      <c r="AD7" s="12"/>
      <c r="AE7" s="41"/>
      <c r="AF7" s="41"/>
      <c r="AG7" s="41"/>
      <c r="AH7" s="31"/>
      <c r="AI7" s="33"/>
      <c r="AJ7" s="35"/>
      <c r="AK7" s="3"/>
    </row>
    <row r="8" spans="1:37" ht="93.75" x14ac:dyDescent="0.25">
      <c r="A8" s="9" t="s">
        <v>13</v>
      </c>
      <c r="B8" s="6" t="s">
        <v>1</v>
      </c>
      <c r="C8" s="6"/>
      <c r="D8" s="6"/>
      <c r="E8" s="6"/>
      <c r="F8" s="6"/>
      <c r="G8" s="6"/>
      <c r="H8" s="10">
        <v>0</v>
      </c>
      <c r="I8" s="13">
        <v>164902.5</v>
      </c>
      <c r="J8" s="13"/>
      <c r="K8" s="13"/>
      <c r="L8" s="13"/>
      <c r="M8" s="13"/>
      <c r="N8" s="13"/>
      <c r="O8" s="13"/>
      <c r="P8" s="13"/>
      <c r="Q8" s="13"/>
      <c r="R8" s="13">
        <v>191768.75</v>
      </c>
      <c r="S8" s="13"/>
      <c r="T8" s="13"/>
      <c r="U8" s="13"/>
      <c r="V8" s="13"/>
      <c r="W8" s="13"/>
      <c r="X8" s="13"/>
      <c r="Y8" s="13"/>
      <c r="Z8" s="13"/>
      <c r="AA8" s="13">
        <v>189366.55</v>
      </c>
      <c r="AB8" s="13"/>
      <c r="AC8" s="13"/>
      <c r="AD8" s="13"/>
      <c r="AE8" s="13"/>
      <c r="AF8" s="13"/>
      <c r="AG8" s="14"/>
      <c r="AH8" s="19">
        <f>AA8/R8*100</f>
        <v>98.747345435583213</v>
      </c>
      <c r="AI8" s="24"/>
      <c r="AJ8" s="22">
        <v>0</v>
      </c>
      <c r="AK8" s="3"/>
    </row>
    <row r="9" spans="1:37" ht="37.5" x14ac:dyDescent="0.25">
      <c r="A9" s="9" t="s">
        <v>14</v>
      </c>
      <c r="B9" s="6" t="s">
        <v>2</v>
      </c>
      <c r="C9" s="6"/>
      <c r="D9" s="6"/>
      <c r="E9" s="6"/>
      <c r="F9" s="6"/>
      <c r="G9" s="6"/>
      <c r="H9" s="10">
        <v>0</v>
      </c>
      <c r="I9" s="13">
        <v>21585</v>
      </c>
      <c r="J9" s="13"/>
      <c r="K9" s="13"/>
      <c r="L9" s="13"/>
      <c r="M9" s="13"/>
      <c r="N9" s="13"/>
      <c r="O9" s="13"/>
      <c r="P9" s="13"/>
      <c r="Q9" s="13"/>
      <c r="R9" s="13">
        <v>24501.11</v>
      </c>
      <c r="S9" s="13">
        <v>2451.11</v>
      </c>
      <c r="T9" s="13">
        <v>2451.11</v>
      </c>
      <c r="U9" s="13">
        <v>2451.11</v>
      </c>
      <c r="V9" s="13">
        <v>2451.11</v>
      </c>
      <c r="W9" s="13">
        <v>2451.11</v>
      </c>
      <c r="X9" s="13">
        <v>2451.11</v>
      </c>
      <c r="Y9" s="13">
        <v>2451.11</v>
      </c>
      <c r="Z9" s="13">
        <v>2451.11</v>
      </c>
      <c r="AA9" s="13">
        <v>24501.11</v>
      </c>
      <c r="AB9" s="13"/>
      <c r="AC9" s="13"/>
      <c r="AD9" s="13"/>
      <c r="AE9" s="13"/>
      <c r="AF9" s="13"/>
      <c r="AG9" s="14"/>
      <c r="AH9" s="20">
        <f t="shared" ref="AH9:AH15" si="0">AA9/R9*100</f>
        <v>100</v>
      </c>
      <c r="AI9" s="25"/>
      <c r="AJ9" s="22">
        <v>0</v>
      </c>
      <c r="AK9" s="3"/>
    </row>
    <row r="10" spans="1:37" ht="102" x14ac:dyDescent="0.25">
      <c r="A10" s="9" t="s">
        <v>15</v>
      </c>
      <c r="B10" s="6" t="s">
        <v>3</v>
      </c>
      <c r="C10" s="6"/>
      <c r="D10" s="6"/>
      <c r="E10" s="6"/>
      <c r="F10" s="6"/>
      <c r="G10" s="6"/>
      <c r="H10" s="10">
        <v>0</v>
      </c>
      <c r="I10" s="13">
        <v>2202.6999999999998</v>
      </c>
      <c r="J10" s="13"/>
      <c r="K10" s="13"/>
      <c r="L10" s="13"/>
      <c r="M10" s="13"/>
      <c r="N10" s="13"/>
      <c r="O10" s="13"/>
      <c r="P10" s="13"/>
      <c r="Q10" s="13"/>
      <c r="R10" s="13">
        <v>1760.45</v>
      </c>
      <c r="S10" s="13"/>
      <c r="T10" s="13"/>
      <c r="U10" s="13"/>
      <c r="V10" s="13"/>
      <c r="W10" s="13"/>
      <c r="X10" s="13"/>
      <c r="Y10" s="13"/>
      <c r="Z10" s="13"/>
      <c r="AA10" s="13">
        <v>1237.45</v>
      </c>
      <c r="AB10" s="13"/>
      <c r="AC10" s="13"/>
      <c r="AD10" s="13"/>
      <c r="AE10" s="13"/>
      <c r="AF10" s="13"/>
      <c r="AG10" s="14"/>
      <c r="AH10" s="21">
        <f t="shared" si="0"/>
        <v>70.291686784628922</v>
      </c>
      <c r="AI10" s="25" t="s">
        <v>32</v>
      </c>
      <c r="AJ10" s="22">
        <v>0</v>
      </c>
      <c r="AK10" s="3"/>
    </row>
    <row r="11" spans="1:37" ht="56.25" x14ac:dyDescent="0.25">
      <c r="A11" s="9" t="s">
        <v>16</v>
      </c>
      <c r="B11" s="6" t="s">
        <v>4</v>
      </c>
      <c r="C11" s="6"/>
      <c r="D11" s="6"/>
      <c r="E11" s="6"/>
      <c r="F11" s="6"/>
      <c r="G11" s="6"/>
      <c r="H11" s="10">
        <v>0</v>
      </c>
      <c r="I11" s="13">
        <v>2873.1</v>
      </c>
      <c r="J11" s="13"/>
      <c r="K11" s="13"/>
      <c r="L11" s="13"/>
      <c r="M11" s="13"/>
      <c r="N11" s="13"/>
      <c r="O11" s="13"/>
      <c r="P11" s="13"/>
      <c r="Q11" s="13"/>
      <c r="R11" s="13">
        <v>3715.69</v>
      </c>
      <c r="S11" s="13"/>
      <c r="T11" s="13"/>
      <c r="U11" s="13"/>
      <c r="V11" s="13"/>
      <c r="W11" s="13"/>
      <c r="X11" s="13"/>
      <c r="Y11" s="13"/>
      <c r="Z11" s="13"/>
      <c r="AA11" s="13">
        <v>3525.53</v>
      </c>
      <c r="AB11" s="13"/>
      <c r="AC11" s="13"/>
      <c r="AD11" s="13"/>
      <c r="AE11" s="13"/>
      <c r="AF11" s="13"/>
      <c r="AG11" s="14"/>
      <c r="AH11" s="21">
        <f t="shared" si="0"/>
        <v>94.882242598279191</v>
      </c>
      <c r="AI11" s="26"/>
      <c r="AJ11" s="22">
        <v>0</v>
      </c>
      <c r="AK11" s="3"/>
    </row>
    <row r="12" spans="1:37" ht="93.75" x14ac:dyDescent="0.25">
      <c r="A12" s="9" t="s">
        <v>17</v>
      </c>
      <c r="B12" s="6" t="s">
        <v>5</v>
      </c>
      <c r="C12" s="6"/>
      <c r="D12" s="6"/>
      <c r="E12" s="6"/>
      <c r="F12" s="6"/>
      <c r="G12" s="6"/>
      <c r="H12" s="10">
        <v>0</v>
      </c>
      <c r="I12" s="13">
        <v>7436.54</v>
      </c>
      <c r="J12" s="13"/>
      <c r="K12" s="13"/>
      <c r="L12" s="13"/>
      <c r="M12" s="13"/>
      <c r="N12" s="13"/>
      <c r="O12" s="13"/>
      <c r="P12" s="13"/>
      <c r="Q12" s="13"/>
      <c r="R12" s="13">
        <v>15776.19</v>
      </c>
      <c r="S12" s="13"/>
      <c r="T12" s="13"/>
      <c r="U12" s="13"/>
      <c r="V12" s="13"/>
      <c r="W12" s="13"/>
      <c r="X12" s="13"/>
      <c r="Y12" s="13"/>
      <c r="Z12" s="13"/>
      <c r="AA12" s="13">
        <v>15244.6</v>
      </c>
      <c r="AB12" s="13"/>
      <c r="AC12" s="13"/>
      <c r="AD12" s="13"/>
      <c r="AE12" s="13"/>
      <c r="AF12" s="13"/>
      <c r="AG12" s="14"/>
      <c r="AH12" s="21">
        <f t="shared" si="0"/>
        <v>96.630428512841178</v>
      </c>
      <c r="AI12" s="25"/>
      <c r="AJ12" s="22">
        <v>0</v>
      </c>
      <c r="AK12" s="3"/>
    </row>
    <row r="13" spans="1:37" ht="220.5" customHeight="1" x14ac:dyDescent="0.25">
      <c r="A13" s="9" t="s">
        <v>18</v>
      </c>
      <c r="B13" s="6" t="s">
        <v>6</v>
      </c>
      <c r="C13" s="6"/>
      <c r="D13" s="6"/>
      <c r="E13" s="6"/>
      <c r="F13" s="6"/>
      <c r="G13" s="6"/>
      <c r="H13" s="10">
        <v>0</v>
      </c>
      <c r="I13" s="13">
        <v>32803.599999999999</v>
      </c>
      <c r="J13" s="13"/>
      <c r="K13" s="13"/>
      <c r="L13" s="13"/>
      <c r="M13" s="13"/>
      <c r="N13" s="13"/>
      <c r="O13" s="13"/>
      <c r="P13" s="13"/>
      <c r="Q13" s="13"/>
      <c r="R13" s="13">
        <v>37069.24</v>
      </c>
      <c r="S13" s="13"/>
      <c r="T13" s="13"/>
      <c r="U13" s="13"/>
      <c r="V13" s="13"/>
      <c r="W13" s="13"/>
      <c r="X13" s="13"/>
      <c r="Y13" s="13"/>
      <c r="Z13" s="13"/>
      <c r="AA13" s="13">
        <v>33678.47</v>
      </c>
      <c r="AB13" s="13"/>
      <c r="AC13" s="13"/>
      <c r="AD13" s="13"/>
      <c r="AE13" s="13"/>
      <c r="AF13" s="13"/>
      <c r="AG13" s="14"/>
      <c r="AH13" s="21">
        <f t="shared" si="0"/>
        <v>90.852874242903297</v>
      </c>
      <c r="AI13" s="26" t="s">
        <v>33</v>
      </c>
      <c r="AJ13" s="22">
        <v>0</v>
      </c>
      <c r="AK13" s="3"/>
    </row>
    <row r="14" spans="1:37" ht="131.25" x14ac:dyDescent="0.25">
      <c r="A14" s="9" t="s">
        <v>19</v>
      </c>
      <c r="B14" s="6" t="s">
        <v>7</v>
      </c>
      <c r="C14" s="6"/>
      <c r="D14" s="6"/>
      <c r="E14" s="6"/>
      <c r="F14" s="6"/>
      <c r="G14" s="6"/>
      <c r="H14" s="10">
        <v>0</v>
      </c>
      <c r="I14" s="13">
        <v>44852.9</v>
      </c>
      <c r="J14" s="13"/>
      <c r="K14" s="13"/>
      <c r="L14" s="13"/>
      <c r="M14" s="13"/>
      <c r="N14" s="13"/>
      <c r="O14" s="13"/>
      <c r="P14" s="13"/>
      <c r="Q14" s="13"/>
      <c r="R14" s="13">
        <v>53229.05</v>
      </c>
      <c r="S14" s="13"/>
      <c r="T14" s="13"/>
      <c r="U14" s="13"/>
      <c r="V14" s="13"/>
      <c r="W14" s="13"/>
      <c r="X14" s="13"/>
      <c r="Y14" s="13"/>
      <c r="Z14" s="13"/>
      <c r="AA14" s="13">
        <v>49613.56</v>
      </c>
      <c r="AB14" s="13"/>
      <c r="AC14" s="13"/>
      <c r="AD14" s="13"/>
      <c r="AE14" s="13"/>
      <c r="AF14" s="13"/>
      <c r="AG14" s="14"/>
      <c r="AH14" s="21">
        <f t="shared" si="0"/>
        <v>93.207675132282091</v>
      </c>
      <c r="AI14" s="29" t="s">
        <v>31</v>
      </c>
      <c r="AJ14" s="22">
        <v>0</v>
      </c>
      <c r="AK14" s="3"/>
    </row>
    <row r="15" spans="1:37" ht="84" customHeight="1" x14ac:dyDescent="0.25">
      <c r="A15" s="9" t="s">
        <v>23</v>
      </c>
      <c r="B15" s="17" t="s">
        <v>25</v>
      </c>
      <c r="C15" s="6"/>
      <c r="D15" s="6"/>
      <c r="E15" s="6"/>
      <c r="F15" s="6"/>
      <c r="G15" s="6"/>
      <c r="H15" s="10"/>
      <c r="I15" s="13">
        <v>2600.54</v>
      </c>
      <c r="J15" s="13"/>
      <c r="K15" s="13"/>
      <c r="L15" s="13"/>
      <c r="M15" s="13"/>
      <c r="N15" s="13"/>
      <c r="O15" s="13"/>
      <c r="P15" s="13"/>
      <c r="Q15" s="13"/>
      <c r="R15" s="13">
        <v>2456.5300000000002</v>
      </c>
      <c r="S15" s="13">
        <v>2456.5300000000002</v>
      </c>
      <c r="T15" s="13">
        <v>2456.5300000000002</v>
      </c>
      <c r="U15" s="13">
        <v>2456.5300000000002</v>
      </c>
      <c r="V15" s="13">
        <v>2456.5300000000002</v>
      </c>
      <c r="W15" s="13">
        <v>2456.5300000000002</v>
      </c>
      <c r="X15" s="13">
        <v>2456.5300000000002</v>
      </c>
      <c r="Y15" s="13">
        <v>2456.5300000000002</v>
      </c>
      <c r="Z15" s="13">
        <v>2456.5300000000002</v>
      </c>
      <c r="AA15" s="13">
        <v>2456.5300000000002</v>
      </c>
      <c r="AB15" s="13"/>
      <c r="AC15" s="13"/>
      <c r="AD15" s="13"/>
      <c r="AE15" s="13"/>
      <c r="AF15" s="13"/>
      <c r="AG15" s="14"/>
      <c r="AH15" s="21">
        <f t="shared" si="0"/>
        <v>100</v>
      </c>
      <c r="AI15" s="24"/>
      <c r="AJ15" s="22"/>
      <c r="AK15" s="3"/>
    </row>
    <row r="16" spans="1:37" ht="63.75" x14ac:dyDescent="0.25">
      <c r="A16" s="9" t="s">
        <v>20</v>
      </c>
      <c r="B16" s="6" t="s">
        <v>8</v>
      </c>
      <c r="C16" s="6"/>
      <c r="D16" s="6"/>
      <c r="E16" s="6"/>
      <c r="F16" s="6"/>
      <c r="G16" s="6"/>
      <c r="H16" s="10">
        <v>0</v>
      </c>
      <c r="I16" s="13">
        <v>3026.8</v>
      </c>
      <c r="J16" s="13"/>
      <c r="K16" s="13"/>
      <c r="L16" s="13"/>
      <c r="M16" s="13"/>
      <c r="N16" s="13"/>
      <c r="O16" s="13"/>
      <c r="P16" s="13"/>
      <c r="Q16" s="13"/>
      <c r="R16" s="13">
        <v>10247.549999999999</v>
      </c>
      <c r="S16" s="13"/>
      <c r="T16" s="13"/>
      <c r="U16" s="13"/>
      <c r="V16" s="13"/>
      <c r="W16" s="13"/>
      <c r="X16" s="13"/>
      <c r="Y16" s="13"/>
      <c r="Z16" s="13"/>
      <c r="AA16" s="13">
        <v>10140</v>
      </c>
      <c r="AB16" s="13"/>
      <c r="AC16" s="13"/>
      <c r="AD16" s="13"/>
      <c r="AE16" s="13"/>
      <c r="AF16" s="13"/>
      <c r="AG16" s="14"/>
      <c r="AH16" s="21">
        <v>87.5</v>
      </c>
      <c r="AI16" s="27" t="s">
        <v>30</v>
      </c>
      <c r="AJ16" s="22">
        <v>0</v>
      </c>
      <c r="AK16" s="3"/>
    </row>
    <row r="17" spans="1:37" ht="21.75" customHeight="1" x14ac:dyDescent="0.3">
      <c r="A17" s="36" t="s">
        <v>9</v>
      </c>
      <c r="B17" s="37"/>
      <c r="C17" s="37"/>
      <c r="D17" s="37"/>
      <c r="E17" s="37"/>
      <c r="F17" s="37"/>
      <c r="G17" s="37"/>
      <c r="H17" s="11">
        <v>0</v>
      </c>
      <c r="I17" s="15">
        <f>I16+I14+I13+I12+I11+I10+I9+I8+I15</f>
        <v>282283.68</v>
      </c>
      <c r="J17" s="15"/>
      <c r="K17" s="15"/>
      <c r="L17" s="15"/>
      <c r="M17" s="15"/>
      <c r="N17" s="15"/>
      <c r="O17" s="15"/>
      <c r="P17" s="15"/>
      <c r="Q17" s="15"/>
      <c r="R17" s="15">
        <f>R8+R9+R10+R11+R12+R13+R14+R15+R16</f>
        <v>340524.56</v>
      </c>
      <c r="S17" s="15">
        <f t="shared" ref="S17:AA17" si="1">S8+S9+S10+S11+S12+S13+S14+S15+S16</f>
        <v>4907.6400000000003</v>
      </c>
      <c r="T17" s="15">
        <f t="shared" si="1"/>
        <v>4907.6400000000003</v>
      </c>
      <c r="U17" s="15">
        <f t="shared" si="1"/>
        <v>4907.6400000000003</v>
      </c>
      <c r="V17" s="15">
        <f t="shared" si="1"/>
        <v>4907.6400000000003</v>
      </c>
      <c r="W17" s="15">
        <f t="shared" si="1"/>
        <v>4907.6400000000003</v>
      </c>
      <c r="X17" s="15">
        <f t="shared" si="1"/>
        <v>4907.6400000000003</v>
      </c>
      <c r="Y17" s="15">
        <f t="shared" si="1"/>
        <v>4907.6400000000003</v>
      </c>
      <c r="Z17" s="15">
        <f t="shared" si="1"/>
        <v>4907.6400000000003</v>
      </c>
      <c r="AA17" s="15">
        <f t="shared" si="1"/>
        <v>329763.8</v>
      </c>
      <c r="AB17" s="15"/>
      <c r="AC17" s="15"/>
      <c r="AD17" s="15"/>
      <c r="AE17" s="15"/>
      <c r="AF17" s="15"/>
      <c r="AG17" s="16"/>
      <c r="AH17" s="21">
        <v>97.3</v>
      </c>
      <c r="AI17" s="28"/>
      <c r="AJ17" s="23">
        <v>0</v>
      </c>
      <c r="AK17" s="3"/>
    </row>
    <row r="18" spans="1:37" ht="41.25" customHeigh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 t="s">
        <v>0</v>
      </c>
      <c r="AE18" s="7"/>
      <c r="AF18" s="7"/>
      <c r="AG18" s="7"/>
      <c r="AH18" s="7"/>
      <c r="AI18" s="7"/>
      <c r="AJ18" s="3"/>
      <c r="AK18" s="3"/>
    </row>
    <row r="19" spans="1:37" ht="18.75" x14ac:dyDescent="0.3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18"/>
      <c r="AB19" s="8"/>
      <c r="AC19" s="8"/>
      <c r="AD19" s="8"/>
      <c r="AE19" s="8"/>
      <c r="AF19" s="8"/>
      <c r="AG19" s="8"/>
      <c r="AH19" s="8"/>
      <c r="AI19" s="8"/>
      <c r="AJ19" s="5"/>
      <c r="AK19" s="3"/>
    </row>
  </sheetData>
  <mergeCells count="40">
    <mergeCell ref="A1:I1"/>
    <mergeCell ref="A4:AH4"/>
    <mergeCell ref="A5:AJ5"/>
    <mergeCell ref="A3:AI3"/>
    <mergeCell ref="A2:AI2"/>
    <mergeCell ref="C6:C7"/>
    <mergeCell ref="D6:D7"/>
    <mergeCell ref="E6:E7"/>
    <mergeCell ref="A6:A7"/>
    <mergeCell ref="B6:B7"/>
    <mergeCell ref="F6:F7"/>
    <mergeCell ref="G6:G7"/>
    <mergeCell ref="H6:H7"/>
    <mergeCell ref="I6:I7"/>
    <mergeCell ref="J6:J7"/>
    <mergeCell ref="Q6:Q7"/>
    <mergeCell ref="R6:R7"/>
    <mergeCell ref="S6:S7"/>
    <mergeCell ref="U6:U7"/>
    <mergeCell ref="K6:K7"/>
    <mergeCell ref="L6:L7"/>
    <mergeCell ref="M6:M7"/>
    <mergeCell ref="N6:N7"/>
    <mergeCell ref="O6:O7"/>
    <mergeCell ref="AH6:AH7"/>
    <mergeCell ref="AI6:AI7"/>
    <mergeCell ref="AJ6:AJ7"/>
    <mergeCell ref="A17:G17"/>
    <mergeCell ref="A19:Z19"/>
    <mergeCell ref="AB6:AB7"/>
    <mergeCell ref="AC6:AC7"/>
    <mergeCell ref="AE6:AE7"/>
    <mergeCell ref="AF6:AF7"/>
    <mergeCell ref="AG6:AG7"/>
    <mergeCell ref="V6:V7"/>
    <mergeCell ref="W6:W7"/>
    <mergeCell ref="X6:X7"/>
    <mergeCell ref="Y6:Y7"/>
    <mergeCell ref="AA6:AA7"/>
    <mergeCell ref="P6:P7"/>
  </mergeCells>
  <pageMargins left="0.59055118110236227" right="0.59055118110236227" top="0.59055118110236227" bottom="0.59055118110236227" header="0.39370078740157483" footer="0.39370078740157483"/>
  <pageSetup paperSize="9" scale="6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Вариант (новый от 03.09.2020 16_54_05)(Аналитический отчет по исполнению бюджета с произвольной группировкой)&lt;/DocName&gt;&#10;  &lt;VariantName&gt;Вариант (новый от 03.09.2020 16:54:05)&lt;/VariantName&gt;&#10;  &lt;VariantLink&gt;266943558&lt;/VariantLink&gt;&#10;  &lt;SvodReportLink xsi:nil=&quot;true&quot; /&gt;&#10;  &lt;ReportLink&gt;33768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5787054-151A-4C50-8318-C6C9AC801F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zam\tfu</dc:creator>
  <cp:lastModifiedBy>BUXR</cp:lastModifiedBy>
  <cp:lastPrinted>2025-03-20T11:32:56Z</cp:lastPrinted>
  <dcterms:created xsi:type="dcterms:W3CDTF">2023-04-06T08:35:42Z</dcterms:created>
  <dcterms:modified xsi:type="dcterms:W3CDTF">2025-03-20T13:41:18Z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03.09.2020 16_54_05)(Аналитический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03.09.2020 16_54_05)(3).xlsx</vt:lpwstr>
  </property>
  <property fmtid="{D5CDD505-2E9C-101B-9397-08002B2CF9AE}" pid="4" name="Версия клиента">
    <vt:lpwstr>22.1.37.12280 (.NET 4.7.2)</vt:lpwstr>
  </property>
  <property fmtid="{D5CDD505-2E9C-101B-9397-08002B2CF9AE}" pid="5" name="Версия базы">
    <vt:lpwstr>21.2.2622.11225153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192.168.0.50\RFU</vt:lpwstr>
  </property>
  <property fmtid="{D5CDD505-2E9C-101B-9397-08002B2CF9AE}" pid="8" name="База">
    <vt:lpwstr>Opochka_fin_2022</vt:lpwstr>
  </property>
  <property fmtid="{D5CDD505-2E9C-101B-9397-08002B2CF9AE}" pid="9" name="Пользователь">
    <vt:lpwstr>opochka6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